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لمواليد أموات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L19" i="1"/>
  <c r="I19" i="1"/>
  <c r="H19" i="1"/>
  <c r="D19" i="1" s="1"/>
  <c r="J18" i="1"/>
  <c r="F18" i="1"/>
  <c r="E18" i="1"/>
  <c r="D18" i="1"/>
  <c r="C18" i="1"/>
  <c r="J17" i="1"/>
  <c r="F17" i="1"/>
  <c r="E17" i="1"/>
  <c r="D17" i="1"/>
  <c r="C17" i="1"/>
  <c r="J16" i="1"/>
  <c r="F16" i="1"/>
  <c r="E16" i="1"/>
  <c r="D16" i="1"/>
  <c r="C16" i="1"/>
  <c r="K15" i="1"/>
  <c r="K19" i="1" s="1"/>
  <c r="G15" i="1"/>
  <c r="F15" i="1" s="1"/>
  <c r="E15" i="1"/>
  <c r="D15" i="1"/>
  <c r="J14" i="1"/>
  <c r="F14" i="1"/>
  <c r="E14" i="1"/>
  <c r="D14" i="1"/>
  <c r="C14" i="1"/>
  <c r="J13" i="1"/>
  <c r="F13" i="1"/>
  <c r="E13" i="1"/>
  <c r="D13" i="1"/>
  <c r="C13" i="1"/>
  <c r="J12" i="1"/>
  <c r="F12" i="1"/>
  <c r="E12" i="1"/>
  <c r="D12" i="1"/>
  <c r="C12" i="1"/>
  <c r="E19" i="1" l="1"/>
  <c r="B17" i="1"/>
  <c r="B12" i="1"/>
  <c r="J19" i="1"/>
  <c r="B16" i="1"/>
  <c r="B14" i="1"/>
  <c r="G19" i="1"/>
  <c r="C19" i="1" s="1"/>
  <c r="B19" i="1" s="1"/>
  <c r="B13" i="1"/>
  <c r="B18" i="1"/>
  <c r="J15" i="1"/>
  <c r="C15" i="1"/>
  <c r="B15" i="1" s="1"/>
  <c r="F19" i="1" l="1"/>
</calcChain>
</file>

<file path=xl/sharedStrings.xml><?xml version="1.0" encoding="utf-8"?>
<sst xmlns="http://schemas.openxmlformats.org/spreadsheetml/2006/main" count="29" uniqueCount="21">
  <si>
    <t>المواليد أموات المسجلون حسب الجنسية و الجنس والمنطقة الطبية لعام 2018</t>
  </si>
  <si>
    <t>الجنسية</t>
  </si>
  <si>
    <t>المنطقة       الجنس</t>
  </si>
  <si>
    <t>غير مبين</t>
  </si>
  <si>
    <t>*ابوظبي</t>
  </si>
  <si>
    <t>دبــى</t>
  </si>
  <si>
    <t>الشارقة</t>
  </si>
  <si>
    <t>عجمان</t>
  </si>
  <si>
    <t>أم القيوين</t>
  </si>
  <si>
    <t>رأس الخيمة</t>
  </si>
  <si>
    <t>الفجيرة</t>
  </si>
  <si>
    <t>الجملة</t>
  </si>
  <si>
    <t>مركز الإحصاء والأبحاث</t>
  </si>
  <si>
    <t xml:space="preserve">جدول ( 11 )  </t>
  </si>
  <si>
    <t xml:space="preserve">ذ   </t>
  </si>
  <si>
    <t xml:space="preserve">أ   </t>
  </si>
  <si>
    <t xml:space="preserve">ج   </t>
  </si>
  <si>
    <t xml:space="preserve">مواطن     </t>
  </si>
  <si>
    <t xml:space="preserve">غير مواطن   </t>
  </si>
  <si>
    <t xml:space="preserve">جملــــة   </t>
  </si>
  <si>
    <t xml:space="preserve">تم اضافة عدد 42 حالة مولود ميت غير مبين الجنسية الى غير مواطن كالتالى عدد18 ذكور ، 16 اناث ، 8 غير مبين الجنس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</si>
</sst>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2"/>
      <color theme="0"/>
      <name val="Arial"/>
      <family val="2"/>
    </font>
    <font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2" borderId="0" xfId="0" applyFont="1" applyFill="1" applyBorder="1" applyAlignment="1">
      <alignment vertical="center" textRotation="90" wrapText="1"/>
    </xf>
    <xf numFmtId="0" fontId="2" fillId="2" borderId="0" xfId="0" applyFont="1" applyFill="1" applyBorder="1"/>
    <xf numFmtId="0" fontId="2" fillId="2" borderId="0" xfId="0" applyFont="1" applyFill="1"/>
    <xf numFmtId="0" fontId="1" fillId="2" borderId="0" xfId="0" applyFont="1" applyFill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9525</xdr:rowOff>
    </xdr:from>
    <xdr:to>
      <xdr:col>1</xdr:col>
      <xdr:colOff>0</xdr:colOff>
      <xdr:row>11</xdr:row>
      <xdr:rowOff>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 flipH="1">
          <a:off x="157019625" y="504825"/>
          <a:ext cx="8382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9</xdr:row>
      <xdr:rowOff>9525</xdr:rowOff>
    </xdr:from>
    <xdr:to>
      <xdr:col>0</xdr:col>
      <xdr:colOff>1047750</xdr:colOff>
      <xdr:row>10</xdr:row>
      <xdr:rowOff>9525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 flipH="1">
          <a:off x="157019625" y="504825"/>
          <a:ext cx="82867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29065</xdr:colOff>
      <xdr:row>0</xdr:row>
      <xdr:rowOff>155931</xdr:rowOff>
    </xdr:from>
    <xdr:to>
      <xdr:col>12</xdr:col>
      <xdr:colOff>190500</xdr:colOff>
      <xdr:row>2</xdr:row>
      <xdr:rowOff>170582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844786" y="155931"/>
          <a:ext cx="2324970" cy="640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UAE%20birth%20Report%202018%20(%206%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ve Births"/>
      <sheetName val="Still Birth"/>
    </sheetNames>
    <sheetDataSet>
      <sheetData sheetId="0">
        <row r="18">
          <cell r="H18">
            <v>0</v>
          </cell>
          <cell r="L1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rightToLeft="1" tabSelected="1" topLeftCell="B4" zoomScale="85" zoomScaleNormal="85" workbookViewId="0">
      <selection activeCell="O17" sqref="O17"/>
    </sheetView>
  </sheetViews>
  <sheetFormatPr defaultRowHeight="24.95" customHeight="1" x14ac:dyDescent="0.2"/>
  <cols>
    <col min="1" max="1" width="12.85546875" style="1" customWidth="1"/>
    <col min="2" max="13" width="10.7109375" style="1" customWidth="1"/>
    <col min="14" max="16384" width="9.140625" style="1"/>
  </cols>
  <sheetData>
    <row r="1" spans="1:22" ht="24.95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22" ht="24.9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22" ht="24.7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2" ht="4.5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22" ht="24.75" hidden="1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22" ht="14.2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2" ht="46.5" customHeight="1" x14ac:dyDescent="0.2">
      <c r="A7" s="18" t="s">
        <v>12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22" s="17" customFormat="1" ht="24.95" customHeight="1" x14ac:dyDescent="0.2">
      <c r="A8" s="21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22" s="17" customFormat="1" ht="24.95" customHeight="1" x14ac:dyDescent="0.2">
      <c r="A9" s="21" t="s">
        <v>13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22" ht="24.95" customHeight="1" x14ac:dyDescent="0.2">
      <c r="A10" s="11" t="s">
        <v>1</v>
      </c>
      <c r="B10" s="22" t="s">
        <v>19</v>
      </c>
      <c r="C10" s="22"/>
      <c r="D10" s="22"/>
      <c r="E10" s="22"/>
      <c r="F10" s="22" t="s">
        <v>18</v>
      </c>
      <c r="G10" s="22"/>
      <c r="H10" s="22"/>
      <c r="I10" s="22"/>
      <c r="J10" s="22" t="s">
        <v>17</v>
      </c>
      <c r="K10" s="22"/>
      <c r="L10" s="22"/>
      <c r="M10" s="22"/>
    </row>
    <row r="11" spans="1:22" ht="24.95" customHeight="1" x14ac:dyDescent="0.2">
      <c r="A11" s="11" t="s">
        <v>2</v>
      </c>
      <c r="B11" s="16" t="s">
        <v>16</v>
      </c>
      <c r="C11" s="12" t="s">
        <v>3</v>
      </c>
      <c r="D11" s="16" t="s">
        <v>15</v>
      </c>
      <c r="E11" s="16" t="s">
        <v>14</v>
      </c>
      <c r="F11" s="16" t="s">
        <v>16</v>
      </c>
      <c r="G11" s="12" t="s">
        <v>3</v>
      </c>
      <c r="H11" s="16" t="s">
        <v>15</v>
      </c>
      <c r="I11" s="16" t="s">
        <v>14</v>
      </c>
      <c r="J11" s="12" t="s">
        <v>16</v>
      </c>
      <c r="K11" s="12" t="s">
        <v>3</v>
      </c>
      <c r="L11" s="12" t="s">
        <v>15</v>
      </c>
      <c r="M11" s="12" t="s">
        <v>14</v>
      </c>
    </row>
    <row r="12" spans="1:22" ht="24.95" customHeight="1" x14ac:dyDescent="0.2">
      <c r="A12" s="15" t="s">
        <v>4</v>
      </c>
      <c r="B12" s="12">
        <f>SUM(C12:E12)</f>
        <v>167</v>
      </c>
      <c r="C12" s="12">
        <f>G12+K12</f>
        <v>12</v>
      </c>
      <c r="D12" s="10">
        <f>L12+H12</f>
        <v>71</v>
      </c>
      <c r="E12" s="10">
        <f>M12+I12</f>
        <v>84</v>
      </c>
      <c r="F12" s="12">
        <f t="shared" ref="F12:F18" si="0">SUM(G12:I12)</f>
        <v>122</v>
      </c>
      <c r="G12" s="12">
        <v>10</v>
      </c>
      <c r="H12" s="10">
        <v>54</v>
      </c>
      <c r="I12" s="10">
        <v>58</v>
      </c>
      <c r="J12" s="12">
        <f t="shared" ref="J12:J19" si="1">SUM(K12:M12)</f>
        <v>45</v>
      </c>
      <c r="K12" s="12">
        <v>2</v>
      </c>
      <c r="L12" s="10">
        <v>17</v>
      </c>
      <c r="M12" s="10">
        <v>26</v>
      </c>
    </row>
    <row r="13" spans="1:22" ht="24.95" customHeight="1" x14ac:dyDescent="0.2">
      <c r="A13" s="14" t="s">
        <v>5</v>
      </c>
      <c r="B13" s="12">
        <f t="shared" ref="B13:B18" si="2">SUM(C13:E13)</f>
        <v>170</v>
      </c>
      <c r="C13" s="12">
        <f t="shared" ref="C13:C19" si="3">G13+K13</f>
        <v>0</v>
      </c>
      <c r="D13" s="10">
        <f t="shared" ref="D13:E18" si="4">L13+H13</f>
        <v>72</v>
      </c>
      <c r="E13" s="10">
        <f t="shared" si="4"/>
        <v>98</v>
      </c>
      <c r="F13" s="12">
        <f t="shared" si="0"/>
        <v>149</v>
      </c>
      <c r="G13" s="12">
        <v>0</v>
      </c>
      <c r="H13" s="10">
        <v>61</v>
      </c>
      <c r="I13" s="10">
        <v>88</v>
      </c>
      <c r="J13" s="12">
        <f t="shared" si="1"/>
        <v>21</v>
      </c>
      <c r="K13" s="12">
        <v>0</v>
      </c>
      <c r="L13" s="10">
        <v>11</v>
      </c>
      <c r="M13" s="10">
        <v>10</v>
      </c>
      <c r="Q13" s="2"/>
      <c r="R13" s="3"/>
      <c r="S13" s="4"/>
      <c r="T13" s="4"/>
      <c r="U13" s="4"/>
      <c r="V13" s="5"/>
    </row>
    <row r="14" spans="1:22" ht="24.95" customHeight="1" x14ac:dyDescent="0.2">
      <c r="A14" s="14" t="s">
        <v>6</v>
      </c>
      <c r="B14" s="12">
        <f t="shared" si="2"/>
        <v>54</v>
      </c>
      <c r="C14" s="12">
        <f t="shared" si="3"/>
        <v>0</v>
      </c>
      <c r="D14" s="10">
        <f t="shared" si="4"/>
        <v>26</v>
      </c>
      <c r="E14" s="10">
        <f t="shared" si="4"/>
        <v>28</v>
      </c>
      <c r="F14" s="12">
        <f t="shared" si="0"/>
        <v>41</v>
      </c>
      <c r="G14" s="12">
        <v>0</v>
      </c>
      <c r="H14" s="10">
        <v>20</v>
      </c>
      <c r="I14" s="10">
        <v>21</v>
      </c>
      <c r="J14" s="12">
        <f t="shared" si="1"/>
        <v>13</v>
      </c>
      <c r="K14" s="12">
        <v>0</v>
      </c>
      <c r="L14" s="10">
        <v>6</v>
      </c>
      <c r="M14" s="10">
        <v>7</v>
      </c>
      <c r="Q14" s="2"/>
      <c r="R14" s="3"/>
      <c r="S14" s="4"/>
      <c r="T14" s="4"/>
      <c r="U14" s="4"/>
      <c r="V14" s="5"/>
    </row>
    <row r="15" spans="1:22" ht="24.95" customHeight="1" x14ac:dyDescent="0.2">
      <c r="A15" s="14" t="s">
        <v>7</v>
      </c>
      <c r="B15" s="12">
        <f t="shared" si="2"/>
        <v>35</v>
      </c>
      <c r="C15" s="12">
        <f t="shared" si="3"/>
        <v>0</v>
      </c>
      <c r="D15" s="10">
        <f t="shared" si="4"/>
        <v>19</v>
      </c>
      <c r="E15" s="10">
        <f t="shared" si="4"/>
        <v>16</v>
      </c>
      <c r="F15" s="12">
        <f t="shared" si="0"/>
        <v>30</v>
      </c>
      <c r="G15" s="12">
        <f>'[1]Live Births'!H18</f>
        <v>0</v>
      </c>
      <c r="H15" s="10">
        <v>16</v>
      </c>
      <c r="I15" s="10">
        <v>14</v>
      </c>
      <c r="J15" s="12">
        <f t="shared" si="1"/>
        <v>5</v>
      </c>
      <c r="K15" s="12">
        <f>'[1]Live Births'!L18</f>
        <v>0</v>
      </c>
      <c r="L15" s="10">
        <v>3</v>
      </c>
      <c r="M15" s="10">
        <v>2</v>
      </c>
    </row>
    <row r="16" spans="1:22" ht="24.95" customHeight="1" x14ac:dyDescent="0.2">
      <c r="A16" s="14" t="s">
        <v>8</v>
      </c>
      <c r="B16" s="12">
        <f t="shared" si="2"/>
        <v>9</v>
      </c>
      <c r="C16" s="12">
        <f t="shared" si="3"/>
        <v>0</v>
      </c>
      <c r="D16" s="10">
        <f t="shared" si="4"/>
        <v>6</v>
      </c>
      <c r="E16" s="10">
        <f t="shared" si="4"/>
        <v>3</v>
      </c>
      <c r="F16" s="12">
        <f t="shared" si="0"/>
        <v>4</v>
      </c>
      <c r="G16" s="12">
        <v>0</v>
      </c>
      <c r="H16" s="10">
        <v>3</v>
      </c>
      <c r="I16" s="10">
        <v>1</v>
      </c>
      <c r="J16" s="12">
        <f t="shared" si="1"/>
        <v>5</v>
      </c>
      <c r="K16" s="12">
        <v>0</v>
      </c>
      <c r="L16" s="10">
        <v>3</v>
      </c>
      <c r="M16" s="10">
        <v>2</v>
      </c>
    </row>
    <row r="17" spans="1:13" ht="24.95" customHeight="1" x14ac:dyDescent="0.2">
      <c r="A17" s="14" t="s">
        <v>9</v>
      </c>
      <c r="B17" s="12">
        <f t="shared" si="2"/>
        <v>23</v>
      </c>
      <c r="C17" s="12">
        <f t="shared" si="3"/>
        <v>0</v>
      </c>
      <c r="D17" s="10">
        <f t="shared" si="4"/>
        <v>9</v>
      </c>
      <c r="E17" s="10">
        <f t="shared" si="4"/>
        <v>14</v>
      </c>
      <c r="F17" s="12">
        <f t="shared" si="0"/>
        <v>11</v>
      </c>
      <c r="G17" s="12">
        <v>0</v>
      </c>
      <c r="H17" s="10">
        <v>5</v>
      </c>
      <c r="I17" s="10">
        <v>6</v>
      </c>
      <c r="J17" s="12">
        <f t="shared" si="1"/>
        <v>12</v>
      </c>
      <c r="K17" s="12">
        <v>0</v>
      </c>
      <c r="L17" s="10">
        <v>4</v>
      </c>
      <c r="M17" s="10">
        <v>8</v>
      </c>
    </row>
    <row r="18" spans="1:13" ht="24.95" customHeight="1" x14ac:dyDescent="0.2">
      <c r="A18" s="14" t="s">
        <v>10</v>
      </c>
      <c r="B18" s="12">
        <f t="shared" si="2"/>
        <v>9</v>
      </c>
      <c r="C18" s="12">
        <f t="shared" si="3"/>
        <v>0</v>
      </c>
      <c r="D18" s="10">
        <f t="shared" si="4"/>
        <v>4</v>
      </c>
      <c r="E18" s="10">
        <f t="shared" si="4"/>
        <v>5</v>
      </c>
      <c r="F18" s="12">
        <f t="shared" si="0"/>
        <v>5</v>
      </c>
      <c r="G18" s="12">
        <v>0</v>
      </c>
      <c r="H18" s="10">
        <v>2</v>
      </c>
      <c r="I18" s="10">
        <v>3</v>
      </c>
      <c r="J18" s="12">
        <f t="shared" si="1"/>
        <v>4</v>
      </c>
      <c r="K18" s="12">
        <v>0</v>
      </c>
      <c r="L18" s="10">
        <v>2</v>
      </c>
      <c r="M18" s="10">
        <v>2</v>
      </c>
    </row>
    <row r="19" spans="1:13" ht="24.95" customHeight="1" x14ac:dyDescent="0.2">
      <c r="A19" s="13" t="s">
        <v>11</v>
      </c>
      <c r="B19" s="12">
        <f>SUM(C19:E19)</f>
        <v>467</v>
      </c>
      <c r="C19" s="12">
        <f t="shared" si="3"/>
        <v>12</v>
      </c>
      <c r="D19" s="12">
        <f>SUM(L19+H19)</f>
        <v>207</v>
      </c>
      <c r="E19" s="12">
        <f>SUM(M19+I19)</f>
        <v>248</v>
      </c>
      <c r="F19" s="12">
        <f>SUM(G19:I19)</f>
        <v>362</v>
      </c>
      <c r="G19" s="12">
        <f>SUM(G12:G18)</f>
        <v>10</v>
      </c>
      <c r="H19" s="12">
        <f>SUM(H12:H18)</f>
        <v>161</v>
      </c>
      <c r="I19" s="12">
        <f>SUM(I12:I18)</f>
        <v>191</v>
      </c>
      <c r="J19" s="12">
        <f t="shared" si="1"/>
        <v>105</v>
      </c>
      <c r="K19" s="12">
        <f>SUM(K12:K18)</f>
        <v>2</v>
      </c>
      <c r="L19" s="12">
        <f>SUM(L12:L18)</f>
        <v>46</v>
      </c>
      <c r="M19" s="12">
        <f>SUM(M12:M18)</f>
        <v>57</v>
      </c>
    </row>
    <row r="20" spans="1:13" ht="24.95" customHeight="1" x14ac:dyDescent="0.25">
      <c r="A20" s="20" t="s">
        <v>20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24.95" customHeight="1" x14ac:dyDescent="0.2">
      <c r="A21" s="6"/>
      <c r="B21" s="7"/>
      <c r="C21" s="7"/>
      <c r="D21" s="7"/>
      <c r="E21" s="8"/>
      <c r="F21" s="8"/>
      <c r="G21" s="8"/>
    </row>
    <row r="22" spans="1:13" ht="24.95" customHeight="1" x14ac:dyDescent="0.2">
      <c r="A22" s="6"/>
      <c r="B22" s="7"/>
      <c r="C22" s="7"/>
      <c r="D22" s="7"/>
      <c r="E22" s="7"/>
      <c r="F22" s="8"/>
      <c r="G22" s="8"/>
    </row>
    <row r="23" spans="1:13" ht="24.95" customHeight="1" x14ac:dyDescent="0.2">
      <c r="A23" s="9"/>
      <c r="B23" s="9"/>
      <c r="C23" s="9"/>
      <c r="D23" s="9"/>
      <c r="E23" s="9"/>
      <c r="F23" s="9"/>
      <c r="G23" s="9"/>
    </row>
  </sheetData>
  <mergeCells count="8">
    <mergeCell ref="A7:M7"/>
    <mergeCell ref="A1:M6"/>
    <mergeCell ref="A20:M20"/>
    <mergeCell ref="A8:M8"/>
    <mergeCell ref="A9:M9"/>
    <mergeCell ref="B10:E10"/>
    <mergeCell ref="F10:I10"/>
    <mergeCell ref="J10:M10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TWUZXU4UYYY7-944396957-36867</_dlc_DocId>
    <_dlc_DocIdUrl xmlns="a5cd8edf-193d-454e-be79-0a753d5be6e1">
      <Url>http://localhost/_layouts/15/DocIdRedir.aspx?ID=TWUZXU4UYYY7-944396957-36867</Url>
      <Description>TWUZXU4UYYY7-944396957-36867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5ECA3D67-A9EC-4844-91E1-D49BB4147E0A}"/>
</file>

<file path=customXml/itemProps2.xml><?xml version="1.0" encoding="utf-8"?>
<ds:datastoreItem xmlns:ds="http://schemas.openxmlformats.org/officeDocument/2006/customXml" ds:itemID="{9BBA0537-D05B-41B1-8E4B-BA3AB35B6327}"/>
</file>

<file path=customXml/itemProps3.xml><?xml version="1.0" encoding="utf-8"?>
<ds:datastoreItem xmlns:ds="http://schemas.openxmlformats.org/officeDocument/2006/customXml" ds:itemID="{7A44B959-DA8D-48D5-84E7-E5099D906794}"/>
</file>

<file path=customXml/itemProps4.xml><?xml version="1.0" encoding="utf-8"?>
<ds:datastoreItem xmlns:ds="http://schemas.openxmlformats.org/officeDocument/2006/customXml" ds:itemID="{6BE87960-1137-4618-9721-B9FDCDE39E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لمواليد أموات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2020-12-31T05:15:53Z</cp:lastPrinted>
  <dcterms:created xsi:type="dcterms:W3CDTF">2020-11-22T08:17:58Z</dcterms:created>
  <dcterms:modified xsi:type="dcterms:W3CDTF">2020-12-31T05:19:50Z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d0300c1d-349f-4e07-87e6-fcd29320bb41</vt:lpwstr>
  </property>
</Properties>
</file>